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E96" i="2"/>
  <c r="G120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<sst xmlns="http://schemas.openxmlformats.org/spreadsheetml/2006/main" count="218" uniqueCount="205">
  <si>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</si>
  <si>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</si>
  <si>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</si>
  <si>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</si>
  <si>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</si>
  <si>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</si>
  <si>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</si>
  <si>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</si>
  <si>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</si>
  <si>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</si>
  <si>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</si>
  <si>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</si>
  <si>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</si>
  <si>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</si>
  <si>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</si>
  <si>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</si>
  <si>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</si>
  <si>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</si>
  <si>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</si>
  <si>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</si>
  <si>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</si>
  <si>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</si>
  <si>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</si>
  <si>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</si>
  <si>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</si>
  <si>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</si>
  <si>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</si>
  <si>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</si>
  <si>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</si>
  <si>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</si>
  <si>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</si>
  <si>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</si>
  <si>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</si>
  <si>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</si>
  <si>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</si>
  <si>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</si>
  <si>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</si>
  <si>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</si>
  <si>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</si>
  <si>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</si>
  <si>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</si>
  <si>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</si>
  <si>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</si>
  <si>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</si>
  <si>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</si>
  <si>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</si>
  <si>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</si>
  <si>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</si>
  <si>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</si>
  <si>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</si>
  <si>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</si>
  <si>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</si>
  <si>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</si>
  <si>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</si>
  <si>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</si>
  <si>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</si>
  <si>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</si>
  <si>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</si>
  <si>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</si>
  <si>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</si>
  <si>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</si>
  <si>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</si>
  <si>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</si>
  <si>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</si>
  <si>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</si>
  <si>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</si>
  <si>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</si>
  <si>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</si>
  <si>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</si>
  <si>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</si>
  <si>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</si>
  <si>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</si>
  <si>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</si>
  <si>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</si>
  <si>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</si>
  <si>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</si>
  <si>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</si>
  <si>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</si>
  <si>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</si>
  <si>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</si>
  <si>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</si>
  <si>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</si>
  <si>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</si>
  <si>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</si>
  <si>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</si>
  <si>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</si>
  <si>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</si>
  <si>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</si>
  <si>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</si>
  <si>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</si>
  <si>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</si>
  <si>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</si>
  <si>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</si>
  <si>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</si>
  <si>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</si>
  <si>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</si>
  <si>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</si>
  <si>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</si>
  <si>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</si>
  <si>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</si>
  <si>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</si>
  <si>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</si>
  <si>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</si>
  <si>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</si>
  <si>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</si>
  <si>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</si>
  <si>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</si>
  <si>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</si>
  <si>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</si>
  <si>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</si>
  <si>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</si>
  <si>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</si>
  <si>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</si>
  <si>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</si>
  <si>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</si>
  <si>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</si>
  <si>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</si>
  <si>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</si>
  <si>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</si>
  <si>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</si>
  <si>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</si>
  <si>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</si>
  <si>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</si>
  <si>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</si>
  <si>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</si>
  <si>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</si>
  <si>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</si>
  <si>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</si>
  <si>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</si>
  <si>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</si>
  <si>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</si>
  <si>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</si>
  <si>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</si>
  <si>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</si>
  <si>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</si>
  <si>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</si>
  <si>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</si>
  <si>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</si>
  <si>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</si>
  <si>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</si>
  <si>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</si>
  <si>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</si>
  <si>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</si>
  <si>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</si>
  <si>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</si>
  <si>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</si>
  <si>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</si>
  <si>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</si>
  <si>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</si>
  <si>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</si>
  <si>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</si>
  <si>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</si>
  <si>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</si>
  <si>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</si>
  <si>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</si>
  <si>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</si>
  <si>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</si>
  <si>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</si>
  <si>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</si>
  <si>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</si>
  <si>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</si>
  <si>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</si>
  <si>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</si>
  <si>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</si>
  <si>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</si>
  <si>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</si>
  <si>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</si>
  <si>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</si>
  <si>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</si>
  <si>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</si>
  <si>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</si>
  <si>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</si>
  <si>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</si>
  <si>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</si>
  <si>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</si>
  <si>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</si>
  <si>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</si>
  <si>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</si>
  <si>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</si>
  <si>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</si>
  <si>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</si>
  <si>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</si>
  <si>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</si>
  <si>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</si>
  <si>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</si>
  <si>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</si>
  <si>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</si>
  <si>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</si>
  <si>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</si>
  <si>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</si>
  <si>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</si>
  <si>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</si>
  <si>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</si>
  <si>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</si>
  <si>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</si>
  <si>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</si>
  <si>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</si>
  <si>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</si>
  <si>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</si>
  <si>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</si>
  <si>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</si>
  <si>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</si>
  <si>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المتصدرة للأعمال والمشاريع</t>
  </si>
  <si>
    <t>PREMIER BUSINESS AND PROJECTS CO.LTD</t>
  </si>
  <si>
    <t>-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</si>
</sst>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7" sqref="E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141010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1.52</v>
      </c>
      <c r="F6" s="13">
        <v>1.87</v>
      </c>
      <c r="G6" s="13">
        <v>2.64</v>
      </c>
      <c r="H6" s="13">
        <v>3.4</v>
      </c>
      <c r="I6" s="4" t="s">
        <v>139</v>
      </c>
    </row>
    <row r="7" spans="4:9" ht="20.100000000000001" customHeight="1">
      <c r="D7" s="10" t="s">
        <v>126</v>
      </c>
      <c r="E7" s="14">
        <v>54679.27</v>
      </c>
      <c r="F7" s="14">
        <v>39742.11</v>
      </c>
      <c r="G7" s="14">
        <v>84916.11</v>
      </c>
      <c r="H7" s="14">
        <v>364585.76</v>
      </c>
      <c r="I7" s="4" t="s">
        <v>140</v>
      </c>
    </row>
    <row r="8" spans="4:9" ht="20.100000000000001" customHeight="1">
      <c r="D8" s="10" t="s">
        <v>25</v>
      </c>
      <c r="E8" s="14">
        <v>33902</v>
      </c>
      <c r="F8" s="14">
        <v>17428</v>
      </c>
      <c r="G8" s="14">
        <v>27640</v>
      </c>
      <c r="H8" s="14">
        <v>99907</v>
      </c>
      <c r="I8" s="4" t="s">
        <v>1</v>
      </c>
    </row>
    <row r="9" spans="4:9" ht="20.100000000000001" customHeight="1">
      <c r="D9" s="10" t="s">
        <v>26</v>
      </c>
      <c r="E9" s="14">
        <v>122</v>
      </c>
      <c r="F9" s="14">
        <v>296</v>
      </c>
      <c r="G9" s="14">
        <v>367</v>
      </c>
      <c r="H9" s="14">
        <v>783</v>
      </c>
      <c r="I9" s="4" t="s">
        <v>2</v>
      </c>
    </row>
    <row r="10" spans="4:9" ht="20.100000000000001" customHeight="1">
      <c r="D10" s="10" t="s">
        <v>27</v>
      </c>
      <c r="E10" s="14">
        <v>1330008</v>
      </c>
      <c r="F10" s="14">
        <v>1330008</v>
      </c>
      <c r="G10" s="14">
        <v>1330008</v>
      </c>
      <c r="H10" s="14">
        <v>1330008</v>
      </c>
      <c r="I10" s="4" t="s">
        <v>24</v>
      </c>
    </row>
    <row r="11" spans="4:9" ht="20.100000000000001" customHeight="1">
      <c r="D11" s="10" t="s">
        <v>127</v>
      </c>
      <c r="E11" s="14">
        <v>2021612.16</v>
      </c>
      <c r="F11" s="14">
        <v>2487114.96</v>
      </c>
      <c r="G11" s="14">
        <v>3511221.12</v>
      </c>
      <c r="H11" s="14">
        <v>4522027.2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8672</v>
      </c>
      <c r="F16" s="56">
        <v>10083</v>
      </c>
      <c r="G16" s="56">
        <v>30</v>
      </c>
      <c r="H16" s="56">
        <v>13</v>
      </c>
      <c r="I16" s="3" t="s">
        <v>58</v>
      </c>
    </row>
    <row r="17" spans="4:9" ht="20.100000000000001" customHeight="1">
      <c r="D17" s="10" t="s">
        <v>128</v>
      </c>
      <c r="E17" s="57">
        <v>129323</v>
      </c>
      <c r="F17" s="57">
        <v>21807</v>
      </c>
      <c r="G17" s="57">
        <v>22005</v>
      </c>
      <c r="H17" s="57">
        <v>98264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152434</v>
      </c>
      <c r="F23" s="57">
        <v>49118</v>
      </c>
      <c r="G23" s="57">
        <v>25547</v>
      </c>
      <c r="H23" s="57">
        <v>101789</v>
      </c>
      <c r="I23" s="4" t="s">
        <v>60</v>
      </c>
    </row>
    <row r="24" spans="4:9" ht="20.100000000000001" customHeight="1">
      <c r="D24" s="10" t="s">
        <v>98</v>
      </c>
      <c r="E24" s="57">
        <v>3433981</v>
      </c>
      <c r="F24" s="57">
        <v>4825904</v>
      </c>
      <c r="G24" s="57">
        <v>5164958</v>
      </c>
      <c r="H24" s="57">
        <v>5914585</v>
      </c>
      <c r="I24" s="4" t="s">
        <v>82</v>
      </c>
    </row>
    <row r="25" spans="4:9" ht="20.100000000000001" customHeight="1">
      <c r="D25" s="10" t="s">
        <v>158</v>
      </c>
      <c r="E25" s="57">
        <v>908853</v>
      </c>
      <c r="F25" s="57">
        <v>959083</v>
      </c>
      <c r="G25" s="57">
        <v>1022313</v>
      </c>
      <c r="H25" s="57">
        <v>983206</v>
      </c>
      <c r="I25" s="4" t="s">
        <v>173</v>
      </c>
    </row>
    <row r="26" spans="4:9" ht="20.100000000000001" customHeight="1">
      <c r="D26" s="10" t="s">
        <v>183</v>
      </c>
      <c r="E26" s="57">
        <v>12978</v>
      </c>
      <c r="F26" s="57">
        <v>129738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921831</v>
      </c>
      <c r="F28" s="57">
        <v>1088821</v>
      </c>
      <c r="G28" s="57">
        <v>1022313</v>
      </c>
      <c r="H28" s="57">
        <v>983206</v>
      </c>
      <c r="I28" s="4" t="s">
        <v>175</v>
      </c>
    </row>
    <row r="29" spans="4:9" ht="20.100000000000001" customHeight="1">
      <c r="D29" s="10" t="s">
        <v>72</v>
      </c>
      <c r="E29" s="57">
        <v>135308</v>
      </c>
      <c r="F29" s="57">
        <v>21385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4643554</v>
      </c>
      <c r="F30" s="58">
        <v>5985228</v>
      </c>
      <c r="G30" s="58">
        <v>6212818</v>
      </c>
      <c r="H30" s="58">
        <v>6999580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222547</v>
      </c>
      <c r="F35" s="56">
        <v>227558</v>
      </c>
      <c r="G35" s="56">
        <v>210727</v>
      </c>
      <c r="H35" s="56">
        <v>322781</v>
      </c>
      <c r="I35" s="3" t="s">
        <v>150</v>
      </c>
    </row>
    <row r="36" spans="4:9" ht="20.100000000000001" customHeight="1">
      <c r="D36" s="10" t="s">
        <v>101</v>
      </c>
      <c r="E36" s="57">
        <v>1220230</v>
      </c>
      <c r="F36" s="57">
        <v>1935234</v>
      </c>
      <c r="G36" s="57">
        <v>1502167</v>
      </c>
      <c r="H36" s="57">
        <v>1609034</v>
      </c>
      <c r="I36" s="4" t="s">
        <v>151</v>
      </c>
    </row>
    <row r="37" spans="4:9" ht="20.100000000000001" customHeight="1">
      <c r="D37" s="10" t="s">
        <v>102</v>
      </c>
      <c r="E37" s="57">
        <v>955329</v>
      </c>
      <c r="F37" s="57">
        <v>987586</v>
      </c>
      <c r="G37" s="57">
        <v>1113930</v>
      </c>
      <c r="H37" s="57">
        <v>1393470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2599215</v>
      </c>
      <c r="F39" s="57">
        <v>3255806</v>
      </c>
      <c r="G39" s="57">
        <v>3098855</v>
      </c>
      <c r="H39" s="57">
        <v>3558635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9135</v>
      </c>
      <c r="H42" s="57">
        <v>8155</v>
      </c>
      <c r="I42" s="4" t="s">
        <v>87</v>
      </c>
    </row>
    <row r="43" spans="4:9" ht="20.100000000000001" customHeight="1">
      <c r="D43" s="20" t="s">
        <v>107</v>
      </c>
      <c r="E43" s="58">
        <v>2599215</v>
      </c>
      <c r="F43" s="58">
        <v>3255806</v>
      </c>
      <c r="G43" s="58">
        <v>3107990</v>
      </c>
      <c r="H43" s="58">
        <v>3566790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1330008</v>
      </c>
      <c r="F46" s="56">
        <v>1330008</v>
      </c>
      <c r="G46" s="56">
        <v>1330008</v>
      </c>
      <c r="H46" s="56">
        <v>1330008</v>
      </c>
      <c r="I46" s="3" t="s">
        <v>5</v>
      </c>
    </row>
    <row r="47" spans="4:9" ht="20.100000000000001" customHeight="1">
      <c r="D47" s="10" t="s">
        <v>31</v>
      </c>
      <c r="E47" s="57">
        <v>1330008</v>
      </c>
      <c r="F47" s="57">
        <v>1330008</v>
      </c>
      <c r="G47" s="57">
        <v>1330008</v>
      </c>
      <c r="H47" s="57">
        <v>1330008</v>
      </c>
      <c r="I47" s="4" t="s">
        <v>6</v>
      </c>
    </row>
    <row r="48" spans="4:9" ht="20.100000000000001" customHeight="1">
      <c r="D48" s="10" t="s">
        <v>130</v>
      </c>
      <c r="E48" s="57">
        <v>1330008</v>
      </c>
      <c r="F48" s="57">
        <v>1330008</v>
      </c>
      <c r="G48" s="57">
        <v>1330008</v>
      </c>
      <c r="H48" s="57">
        <v>1330008</v>
      </c>
      <c r="I48" s="4" t="s">
        <v>7</v>
      </c>
    </row>
    <row r="49" spans="4:9" ht="20.100000000000001" customHeight="1">
      <c r="D49" s="10" t="s">
        <v>73</v>
      </c>
      <c r="E49" s="57">
        <v>751792</v>
      </c>
      <c r="F49" s="57">
        <v>751792</v>
      </c>
      <c r="G49" s="57">
        <v>751792</v>
      </c>
      <c r="H49" s="57">
        <v>751792</v>
      </c>
      <c r="I49" s="4" t="s">
        <v>61</v>
      </c>
    </row>
    <row r="50" spans="4:9" ht="20.100000000000001" customHeight="1">
      <c r="D50" s="10" t="s">
        <v>32</v>
      </c>
      <c r="E50" s="57">
        <v>1416796</v>
      </c>
      <c r="F50" s="57">
        <v>1416796</v>
      </c>
      <c r="G50" s="57">
        <v>1416796</v>
      </c>
      <c r="H50" s="57">
        <v>1416796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-511388</v>
      </c>
      <c r="F57" s="57">
        <v>-589608</v>
      </c>
      <c r="G57" s="57">
        <v>251856</v>
      </c>
      <c r="H57" s="57">
        <v>122318</v>
      </c>
      <c r="I57" s="4" t="s">
        <v>62</v>
      </c>
    </row>
    <row r="58" spans="4:9" ht="20.100000000000001" customHeight="1">
      <c r="D58" s="10" t="s">
        <v>39</v>
      </c>
      <c r="E58" s="57">
        <v>-942869</v>
      </c>
      <c r="F58" s="57">
        <v>-179566</v>
      </c>
      <c r="G58" s="57">
        <v>-645624</v>
      </c>
      <c r="H58" s="57">
        <v>-188124</v>
      </c>
      <c r="I58" s="4" t="s">
        <v>155</v>
      </c>
    </row>
    <row r="59" spans="4:9" ht="20.100000000000001" customHeight="1">
      <c r="D59" s="10" t="s">
        <v>38</v>
      </c>
      <c r="E59" s="57">
        <v>2044339</v>
      </c>
      <c r="F59" s="57">
        <v>2729422</v>
      </c>
      <c r="G59" s="57">
        <v>3104828</v>
      </c>
      <c r="H59" s="57">
        <v>3432790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4643554</v>
      </c>
      <c r="F61" s="58">
        <v>5985228</v>
      </c>
      <c r="G61" s="58">
        <v>6212818</v>
      </c>
      <c r="H61" s="58">
        <v>6999580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90173</v>
      </c>
      <c r="F68" s="57">
        <v>88288</v>
      </c>
      <c r="G68" s="57">
        <v>85790</v>
      </c>
      <c r="H68" s="57">
        <v>73619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63780</v>
      </c>
      <c r="F70" s="57">
        <v>63690</v>
      </c>
      <c r="G70" s="57">
        <v>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63780</v>
      </c>
      <c r="F71" s="57">
        <v>63690</v>
      </c>
      <c r="G71" s="57">
        <v>68302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-153953</v>
      </c>
      <c r="F72" s="57">
        <v>-151978</v>
      </c>
      <c r="G72" s="57">
        <v>-154092</v>
      </c>
      <c r="H72" s="57">
        <v>-73619</v>
      </c>
      <c r="I72" s="4" t="s">
        <v>95</v>
      </c>
    </row>
    <row r="73" spans="4:9" ht="20.100000000000001" customHeight="1">
      <c r="D73" s="10" t="s">
        <v>116</v>
      </c>
      <c r="E73" s="57">
        <v>-306287</v>
      </c>
      <c r="F73" s="57">
        <v>244203</v>
      </c>
      <c r="G73" s="57">
        <v>146265</v>
      </c>
      <c r="H73" s="57">
        <v>522376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178890</v>
      </c>
      <c r="H74" s="57">
        <v>472953</v>
      </c>
      <c r="I74" s="4" t="s">
        <v>64</v>
      </c>
    </row>
    <row r="75" spans="4:9" ht="20.100000000000001" customHeight="1">
      <c r="D75" s="10" t="s">
        <v>123</v>
      </c>
      <c r="E75" s="57">
        <v>-460240</v>
      </c>
      <c r="F75" s="57">
        <v>92225</v>
      </c>
      <c r="G75" s="57">
        <v>-186717</v>
      </c>
      <c r="H75" s="57">
        <v>-24196</v>
      </c>
      <c r="I75" s="4" t="s">
        <v>96</v>
      </c>
    </row>
    <row r="76" spans="4:9" ht="20.100000000000001" customHeight="1">
      <c r="D76" s="10" t="s">
        <v>118</v>
      </c>
      <c r="E76" s="57">
        <v>276422</v>
      </c>
      <c r="F76" s="57">
        <v>301691</v>
      </c>
      <c r="G76" s="57">
        <v>270783</v>
      </c>
      <c r="H76" s="57">
        <v>303772</v>
      </c>
      <c r="I76" s="4" t="s">
        <v>97</v>
      </c>
    </row>
    <row r="77" spans="4:9" ht="20.100000000000001" customHeight="1">
      <c r="D77" s="10" t="s">
        <v>190</v>
      </c>
      <c r="E77" s="57">
        <v>-736662</v>
      </c>
      <c r="F77" s="57">
        <v>-209466</v>
      </c>
      <c r="G77" s="57">
        <v>-457500</v>
      </c>
      <c r="H77" s="57">
        <v>-327968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-736662</v>
      </c>
      <c r="F82" s="57">
        <v>-209466</v>
      </c>
      <c r="G82" s="57">
        <v>-457500</v>
      </c>
      <c r="H82" s="57">
        <v>-327968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-736662</v>
      </c>
      <c r="F84" s="58">
        <v>-209466</v>
      </c>
      <c r="G84" s="58">
        <v>-457500</v>
      </c>
      <c r="H84" s="58">
        <v>-327968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-1925151</v>
      </c>
      <c r="F88" s="56">
        <v>-1502137</v>
      </c>
      <c r="G88" s="56">
        <v>-1609021</v>
      </c>
      <c r="H88" s="56">
        <v>-1859444</v>
      </c>
      <c r="I88" s="3" t="s">
        <v>16</v>
      </c>
    </row>
    <row r="89" spans="4:9" ht="20.100000000000001" customHeight="1">
      <c r="D89" s="10" t="s">
        <v>43</v>
      </c>
      <c r="E89" s="57">
        <v>-42648</v>
      </c>
      <c r="F89" s="57">
        <v>-10353</v>
      </c>
      <c r="G89" s="57">
        <v>16655</v>
      </c>
      <c r="H89" s="57">
        <v>189250</v>
      </c>
      <c r="I89" s="4" t="s">
        <v>17</v>
      </c>
    </row>
    <row r="90" spans="4:9" ht="20.100000000000001" customHeight="1">
      <c r="D90" s="10" t="s">
        <v>44</v>
      </c>
      <c r="E90" s="57">
        <v>966450</v>
      </c>
      <c r="F90" s="57">
        <v>195540</v>
      </c>
      <c r="G90" s="57">
        <v>601871</v>
      </c>
      <c r="H90" s="57">
        <v>93966</v>
      </c>
      <c r="I90" s="4" t="s">
        <v>18</v>
      </c>
    </row>
    <row r="91" spans="4:9" ht="20.100000000000001" customHeight="1">
      <c r="D91" s="10" t="s">
        <v>45</v>
      </c>
      <c r="E91" s="57">
        <v>-210209</v>
      </c>
      <c r="F91" s="57">
        <v>-608201</v>
      </c>
      <c r="G91" s="57">
        <v>-511642</v>
      </c>
      <c r="H91" s="57">
        <v>-32793</v>
      </c>
      <c r="I91" s="4" t="s">
        <v>19</v>
      </c>
    </row>
    <row r="92" spans="4:9" ht="20.100000000000001" customHeight="1">
      <c r="D92" s="21" t="s">
        <v>47</v>
      </c>
      <c r="E92" s="58">
        <v>-1211558</v>
      </c>
      <c r="F92" s="58">
        <v>-1925151</v>
      </c>
      <c r="G92" s="58">
        <v>-1502137</v>
      </c>
      <c r="H92" s="58">
        <v>-1609021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2.5490072240166977</v>
      </c>
      <c r="F96" s="22">
        <f>+F8*100/F10</f>
        <v>1.3103680579364936</v>
      </c>
      <c r="G96" s="22">
        <f>+G8*100/G10</f>
        <v>2.0781829883730021</v>
      </c>
      <c r="H96" s="22">
        <f>+H8*100/H10</f>
        <v>7.5117593277634418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-0.55387787141129974</v>
      </c>
      <c r="F97" s="13">
        <f>+F84/F10</f>
        <v>-0.15749228576068716</v>
      </c>
      <c r="G97" s="13">
        <f>+G84/G10</f>
        <v>-0.34398289333597992</v>
      </c>
      <c r="H97" s="13">
        <f>+H84/H10</f>
        <v>-0.2465909979488845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1.5370877468406206</v>
      </c>
      <c r="F99" s="13">
        <f>+F59/F10</f>
        <v>2.0521846485133923</v>
      </c>
      <c r="G99" s="13">
        <f>+G59/G10</f>
        <v>2.3344431010941289</v>
      </c>
      <c r="H99" s="13">
        <f>+H59/H10</f>
        <v>2.5810295877919534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-2.7442872850778239</v>
      </c>
      <c r="F100" s="13">
        <f>+F11/F84</f>
        <v>-11.873597433473691</v>
      </c>
      <c r="G100" s="13">
        <f>+G11/G84</f>
        <v>-7.6748002622950819</v>
      </c>
      <c r="H100" s="13">
        <f>+H11/H84</f>
        <v>-13.788013464728266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0.98888303750014062</v>
      </c>
      <c r="F103" s="23">
        <f>+F11/F59</f>
        <v>0.91122404670292834</v>
      </c>
      <c r="G103" s="23">
        <f>+G11/G59</f>
        <v>1.1308907031242954</v>
      </c>
      <c r="H103" s="23">
        <f>+H11/H59</f>
        <v>1.3173037674894184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-9.9113739174778637</v>
      </c>
      <c r="F108" s="31">
        <f>(F82+F76)*100/F30</f>
        <v>1.5408769724394793</v>
      </c>
      <c r="G108" s="31">
        <f>(G82+G76)*100/G30</f>
        <v>-3.0053511949006073</v>
      </c>
      <c r="H108" s="31">
        <f>(H82+H76)*100/H30</f>
        <v>-0.34567788353015466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-36.034238939823581</v>
      </c>
      <c r="F109" s="29">
        <f>+F84*100/F59</f>
        <v>-7.6743720831736537</v>
      </c>
      <c r="G109" s="29">
        <f>+G84*100/G59</f>
        <v>-14.735115761646055</v>
      </c>
      <c r="H109" s="29">
        <f>+H84*100/H59</f>
        <v>-9.5539779596188517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55.974690937157185</v>
      </c>
      <c r="F111" s="22">
        <f>+F43*100/F30</f>
        <v>54.397359632749165</v>
      </c>
      <c r="G111" s="22">
        <f>+G43*100/G30</f>
        <v>50.025447389574261</v>
      </c>
      <c r="H111" s="22">
        <f>+H43*100/H30</f>
        <v>50.957200289160205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44.025309062842815</v>
      </c>
      <c r="F112" s="13">
        <f>+F59*100/F30</f>
        <v>45.602640367250835</v>
      </c>
      <c r="G112" s="13">
        <f>+G59*100/G30</f>
        <v>49.974552610425739</v>
      </c>
      <c r="H112" s="13">
        <f>+H59*100/H30</f>
        <v>49.042799710839795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-1.6649904855619306</v>
      </c>
      <c r="F113" s="23">
        <f>+F75/F76</f>
        <v>0.30569357388851509</v>
      </c>
      <c r="G113" s="23">
        <f>+G75/G76</f>
        <v>-0.68954476462702607</v>
      </c>
      <c r="H113" s="23">
        <f>+H75/H76</f>
        <v>-7.9651844146267595E-2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5.8646168170005175E-2</v>
      </c>
      <c r="F119" s="59">
        <f>+F23/F39</f>
        <v>1.5086279710769007E-2</v>
      </c>
      <c r="G119" s="59">
        <f>+G23/G39</f>
        <v>8.2440127079195374E-3</v>
      </c>
      <c r="H119" s="59">
        <f>+H23/H39</f>
        <v>2.8603383038721307E-2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-2446781</v>
      </c>
      <c r="F120" s="58">
        <f>+F23-F39</f>
        <v>-3206688</v>
      </c>
      <c r="G120" s="58">
        <f>+G23-G39</f>
        <v>-3073308</v>
      </c>
      <c r="H120" s="58">
        <f>+H23-H39</f>
        <v>-3456846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2014-03-18T09:26:00Z</dcterms:modified>
</cp:coreProperties>
</file>